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440" windowHeight="7755" activeTab="4"/>
  </bookViews>
  <sheets>
    <sheet name="MX 60" sheetId="1" r:id="rId1"/>
    <sheet name="MX 70" sheetId="2" r:id="rId2"/>
    <sheet name="MX85" sheetId="5" r:id="rId3"/>
    <sheet name="MX OPEN" sheetId="3" r:id="rId4"/>
    <sheet name="MX SCP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3" l="1"/>
  <c r="P5" i="3"/>
  <c r="P7" i="3"/>
  <c r="P6" i="3"/>
  <c r="P8" i="3"/>
  <c r="P9" i="3"/>
  <c r="P10" i="3"/>
  <c r="P11" i="3"/>
  <c r="P12" i="3"/>
  <c r="P13" i="3"/>
  <c r="P14" i="3"/>
  <c r="P15" i="3"/>
  <c r="P4" i="1" l="1"/>
  <c r="P5" i="1"/>
  <c r="P6" i="1"/>
  <c r="P7" i="1"/>
  <c r="P8" i="1"/>
  <c r="P9" i="1"/>
  <c r="P10" i="1"/>
  <c r="P15" i="5" l="1"/>
  <c r="P14" i="5"/>
  <c r="P13" i="5"/>
  <c r="P12" i="5"/>
  <c r="P4" i="5"/>
  <c r="P10" i="5"/>
  <c r="P11" i="5"/>
  <c r="P8" i="5"/>
  <c r="P5" i="5"/>
  <c r="P9" i="5"/>
  <c r="P7" i="5"/>
  <c r="P6" i="5"/>
  <c r="P5" i="4" l="1"/>
  <c r="P4" i="4"/>
  <c r="P6" i="4"/>
  <c r="P7" i="4"/>
  <c r="P6" i="2" l="1"/>
  <c r="P13" i="2"/>
  <c r="P15" i="2"/>
  <c r="P5" i="2"/>
  <c r="P12" i="2"/>
  <c r="P9" i="2"/>
  <c r="P10" i="2"/>
  <c r="P7" i="2"/>
  <c r="P16" i="2"/>
  <c r="P4" i="2"/>
  <c r="P14" i="2"/>
  <c r="P8" i="2"/>
  <c r="P11" i="2"/>
</calcChain>
</file>

<file path=xl/sharedStrings.xml><?xml version="1.0" encoding="utf-8"?>
<sst xmlns="http://schemas.openxmlformats.org/spreadsheetml/2006/main" count="195" uniqueCount="84">
  <si>
    <t>Meisterschaftswertung Simson- Crosspokal MX70</t>
  </si>
  <si>
    <t>Nr.</t>
  </si>
  <si>
    <t>Name</t>
  </si>
  <si>
    <t>Team</t>
  </si>
  <si>
    <t>Gesamt-punkte</t>
  </si>
  <si>
    <t>1.Lauf</t>
  </si>
  <si>
    <t>2.Lauf</t>
  </si>
  <si>
    <t>Meisterschaftswertung Simson- Crosspokal MX60</t>
  </si>
  <si>
    <t>Gesamt- punkte</t>
  </si>
  <si>
    <t>NR.</t>
  </si>
  <si>
    <t>Meisterschaftswertung Simson-Cross-pokal MX OPEN</t>
  </si>
  <si>
    <t>Meisterschaftswertung Simson- Crosspokal MX85</t>
  </si>
  <si>
    <t>Meisterschaftswertung Simson- Crosspokal MX SCP</t>
  </si>
  <si>
    <t>Letzlingen</t>
  </si>
  <si>
    <t>Dahlen</t>
  </si>
  <si>
    <t>Veilsdorf</t>
  </si>
  <si>
    <t>Ruhla</t>
  </si>
  <si>
    <t>Tannengrund</t>
  </si>
  <si>
    <t>Glävke,Rico</t>
  </si>
  <si>
    <t>Richter,Max</t>
  </si>
  <si>
    <t>Kopsch,Marcus</t>
  </si>
  <si>
    <t>Glatter,Kevin</t>
  </si>
  <si>
    <t>Freidank,Oliver</t>
  </si>
  <si>
    <t>Lampe,Eric</t>
  </si>
  <si>
    <t>Meißner,Tom</t>
  </si>
  <si>
    <t>FP-Tuning</t>
  </si>
  <si>
    <t>MSC Buhla</t>
  </si>
  <si>
    <t>FLAGconnection</t>
  </si>
  <si>
    <t>Dondo.de</t>
  </si>
  <si>
    <t>ZCE-Racing</t>
  </si>
  <si>
    <t>Rasselbande</t>
  </si>
  <si>
    <t>HM Werdau</t>
  </si>
  <si>
    <t>Müller,Dominik</t>
  </si>
  <si>
    <t>Hulsch,Philipp</t>
  </si>
  <si>
    <t>Bienst,Ronny</t>
  </si>
  <si>
    <t>Rettig,Stefan</t>
  </si>
  <si>
    <t>Pensold,Nico</t>
  </si>
  <si>
    <t>Knape,Nico</t>
  </si>
  <si>
    <t>Demgensky,Paul</t>
  </si>
  <si>
    <t>Lampe,Torsten</t>
  </si>
  <si>
    <t>Körner,Patrick</t>
  </si>
  <si>
    <t>Hudi,Max</t>
  </si>
  <si>
    <t>Schumann,Michael</t>
  </si>
  <si>
    <t>PAF-Racing</t>
  </si>
  <si>
    <t>Simson Motorsport Ruhla</t>
  </si>
  <si>
    <t>Zweitaktfreaks Wahles</t>
  </si>
  <si>
    <t>Fosto Racing</t>
  </si>
  <si>
    <t>Motorsport Mosigkau</t>
  </si>
  <si>
    <t>MMG Racing</t>
  </si>
  <si>
    <t>Hundestaffel</t>
  </si>
  <si>
    <t>MSV Elsnig</t>
  </si>
  <si>
    <t>2 Takt Wilke Hoffmann Tuning</t>
  </si>
  <si>
    <t>Hoffmann,Peter</t>
  </si>
  <si>
    <t>Laube,Leon</t>
  </si>
  <si>
    <t>Richter,Luca</t>
  </si>
  <si>
    <t>Ullrich,Paul</t>
  </si>
  <si>
    <t>Zingler,Benjamin</t>
  </si>
  <si>
    <t>Klauß,Marcel</t>
  </si>
  <si>
    <t>Biel,Konstantin</t>
  </si>
  <si>
    <t>Rollinger,Bert</t>
  </si>
  <si>
    <t>Privat</t>
  </si>
  <si>
    <t>INSIDE-Racing</t>
  </si>
  <si>
    <t>Xer Racing</t>
  </si>
  <si>
    <t>2-Takt Gestörte</t>
  </si>
  <si>
    <t>Ore_mountain_crew,RPT,Ronge,JWSport</t>
  </si>
  <si>
    <t>Ludwig,Carsten</t>
  </si>
  <si>
    <t>Thieme,Frank</t>
  </si>
  <si>
    <t>Hohm,Oliver</t>
  </si>
  <si>
    <t>Stöwesandt,Erik</t>
  </si>
  <si>
    <t>Gössel,Tim</t>
  </si>
  <si>
    <t>Schüßler,Eric</t>
  </si>
  <si>
    <t>Wenzel,Markus</t>
  </si>
  <si>
    <t>Herrmann,Dominic</t>
  </si>
  <si>
    <t>Ecknig,Matthias</t>
  </si>
  <si>
    <t>Kahnt,Tommy</t>
  </si>
  <si>
    <t>Sammler,Christoph</t>
  </si>
  <si>
    <t>Sponsored by MZA</t>
  </si>
  <si>
    <t>MSC Maasdorf</t>
  </si>
  <si>
    <t>Ronge Motorsport</t>
  </si>
  <si>
    <t>Race-Power-Tuning</t>
  </si>
  <si>
    <t>WK-Motorsport</t>
  </si>
  <si>
    <t>Henning,Sebastian</t>
  </si>
  <si>
    <t>Otto,Jeremy</t>
  </si>
  <si>
    <t>Brückla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</si>
</sst>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6"/>
      <name val="Arial"/>
    </font>
    <font>
      <sz val="14"/>
      <name val="Arial"/>
    </font>
    <font>
      <sz val="12"/>
      <name val="Arial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3" borderId="12" xfId="0" applyFont="1" applyFill="1" applyBorder="1"/>
    <xf numFmtId="0" fontId="5" fillId="3" borderId="13" xfId="0" applyFont="1" applyFill="1" applyBorder="1"/>
    <xf numFmtId="0" fontId="7" fillId="0" borderId="15" xfId="0" applyFont="1" applyBorder="1" applyAlignment="1">
      <alignment horizontal="center"/>
    </xf>
    <xf numFmtId="0" fontId="12" fillId="3" borderId="12" xfId="0" applyFont="1" applyFill="1" applyBorder="1"/>
    <xf numFmtId="0" fontId="12" fillId="3" borderId="13" xfId="0" applyFont="1" applyFill="1" applyBorder="1"/>
    <xf numFmtId="0" fontId="1" fillId="0" borderId="15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4" fillId="3" borderId="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3" borderId="17" xfId="0" applyFont="1" applyFill="1" applyBorder="1"/>
    <xf numFmtId="0" fontId="12" fillId="3" borderId="17" xfId="0" applyFont="1" applyFill="1" applyBorder="1"/>
    <xf numFmtId="0" fontId="8" fillId="0" borderId="15" xfId="0" applyFont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selection activeCell="N14" sqref="N14"/>
    </sheetView>
  </sheetViews>
  <sheetFormatPr baseColWidth="10" defaultRowHeight="15" x14ac:dyDescent="0.25"/>
  <cols>
    <col min="1" max="1" width="6.28515625" customWidth="1"/>
    <col min="2" max="2" width="20.42578125" customWidth="1"/>
    <col min="3" max="3" width="28.42578125" customWidth="1"/>
    <col min="4" max="4" width="10.140625" customWidth="1"/>
    <col min="5" max="5" width="9" customWidth="1"/>
    <col min="6" max="6" width="7.42578125" customWidth="1"/>
    <col min="7" max="8" width="7" customWidth="1"/>
    <col min="9" max="9" width="7.140625" customWidth="1"/>
    <col min="10" max="10" width="7.28515625" customWidth="1"/>
    <col min="11" max="11" width="7" customWidth="1"/>
    <col min="12" max="13" width="7.140625" customWidth="1"/>
    <col min="14" max="14" width="8.140625" customWidth="1"/>
    <col min="15" max="15" width="7.42578125" customWidth="1"/>
    <col min="16" max="16" width="8" customWidth="1"/>
    <col min="17" max="17" width="8.7109375" customWidth="1"/>
  </cols>
  <sheetData>
    <row r="1" spans="1:16" ht="21" thickBot="1" x14ac:dyDescent="0.35">
      <c r="A1" s="21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spans="1:16" ht="18" customHeight="1" x14ac:dyDescent="0.25">
      <c r="A2" s="24" t="s">
        <v>9</v>
      </c>
      <c r="B2" s="26" t="s">
        <v>2</v>
      </c>
      <c r="C2" s="28" t="s">
        <v>3</v>
      </c>
      <c r="D2" s="30" t="s">
        <v>13</v>
      </c>
      <c r="E2" s="31"/>
      <c r="F2" s="30" t="s">
        <v>14</v>
      </c>
      <c r="G2" s="31"/>
      <c r="H2" s="30" t="s">
        <v>15</v>
      </c>
      <c r="I2" s="31"/>
      <c r="J2" s="30" t="s">
        <v>16</v>
      </c>
      <c r="K2" s="31"/>
      <c r="L2" s="30" t="s">
        <v>83</v>
      </c>
      <c r="M2" s="31"/>
      <c r="N2" s="30" t="s">
        <v>17</v>
      </c>
      <c r="O2" s="31"/>
      <c r="P2" s="19" t="s">
        <v>8</v>
      </c>
    </row>
    <row r="3" spans="1:16" ht="16.5" customHeight="1" thickBot="1" x14ac:dyDescent="0.3">
      <c r="A3" s="25"/>
      <c r="B3" s="27"/>
      <c r="C3" s="29"/>
      <c r="D3" s="11" t="s">
        <v>5</v>
      </c>
      <c r="E3" s="11" t="s">
        <v>6</v>
      </c>
      <c r="F3" s="1" t="s">
        <v>5</v>
      </c>
      <c r="G3" s="2" t="s">
        <v>6</v>
      </c>
      <c r="H3" s="1" t="s">
        <v>5</v>
      </c>
      <c r="I3" s="2" t="s">
        <v>6</v>
      </c>
      <c r="J3" s="1" t="s">
        <v>5</v>
      </c>
      <c r="K3" s="2" t="s">
        <v>6</v>
      </c>
      <c r="L3" s="1" t="s">
        <v>5</v>
      </c>
      <c r="M3" s="2" t="s">
        <v>6</v>
      </c>
      <c r="N3" s="1" t="s">
        <v>5</v>
      </c>
      <c r="O3" s="2" t="s">
        <v>6</v>
      </c>
      <c r="P3" s="20"/>
    </row>
    <row r="4" spans="1:16" x14ac:dyDescent="0.25">
      <c r="A4" s="3">
        <v>144</v>
      </c>
      <c r="B4" s="3" t="s">
        <v>21</v>
      </c>
      <c r="C4" s="3" t="s">
        <v>26</v>
      </c>
      <c r="D4" s="3">
        <v>16</v>
      </c>
      <c r="E4" s="3">
        <v>18</v>
      </c>
      <c r="F4" s="3">
        <v>18</v>
      </c>
      <c r="G4" s="3">
        <v>18</v>
      </c>
      <c r="H4" s="3">
        <v>25</v>
      </c>
      <c r="I4" s="3">
        <v>25</v>
      </c>
      <c r="J4" s="3">
        <v>20</v>
      </c>
      <c r="K4" s="3">
        <v>20</v>
      </c>
      <c r="L4" s="3">
        <v>22</v>
      </c>
      <c r="M4" s="3">
        <v>22</v>
      </c>
      <c r="N4" s="3">
        <v>20</v>
      </c>
      <c r="O4" s="3">
        <v>20</v>
      </c>
      <c r="P4" s="3">
        <f t="shared" ref="P4:P10" si="0">SUM(D4:O4)</f>
        <v>244</v>
      </c>
    </row>
    <row r="5" spans="1:16" x14ac:dyDescent="0.25">
      <c r="A5" s="3">
        <v>29</v>
      </c>
      <c r="B5" s="3" t="s">
        <v>19</v>
      </c>
      <c r="C5" s="3" t="s">
        <v>27</v>
      </c>
      <c r="D5" s="3">
        <v>22</v>
      </c>
      <c r="E5" s="3">
        <v>22</v>
      </c>
      <c r="F5" s="3">
        <v>25</v>
      </c>
      <c r="G5" s="3">
        <v>25</v>
      </c>
      <c r="H5" s="13">
        <v>0</v>
      </c>
      <c r="I5" s="13">
        <v>0</v>
      </c>
      <c r="J5" s="3">
        <v>25</v>
      </c>
      <c r="K5" s="3">
        <v>25</v>
      </c>
      <c r="L5" s="13">
        <v>0</v>
      </c>
      <c r="M5" s="13">
        <v>0</v>
      </c>
      <c r="N5" s="3">
        <v>22</v>
      </c>
      <c r="O5" s="3">
        <v>22</v>
      </c>
      <c r="P5" s="3">
        <f t="shared" si="0"/>
        <v>188</v>
      </c>
    </row>
    <row r="6" spans="1:16" x14ac:dyDescent="0.25">
      <c r="A6" s="3">
        <v>19</v>
      </c>
      <c r="B6" s="3" t="s">
        <v>20</v>
      </c>
      <c r="C6" s="3" t="s">
        <v>25</v>
      </c>
      <c r="D6" s="3">
        <v>20</v>
      </c>
      <c r="E6" s="3">
        <v>20</v>
      </c>
      <c r="F6" s="3">
        <v>22</v>
      </c>
      <c r="G6" s="3">
        <v>22</v>
      </c>
      <c r="H6" s="13">
        <v>0</v>
      </c>
      <c r="I6" s="13">
        <v>0</v>
      </c>
      <c r="J6" s="13">
        <v>0</v>
      </c>
      <c r="K6" s="13">
        <v>0</v>
      </c>
      <c r="L6" s="3">
        <v>25</v>
      </c>
      <c r="M6" s="3">
        <v>25</v>
      </c>
      <c r="N6" s="3">
        <v>0</v>
      </c>
      <c r="O6" s="13">
        <v>0</v>
      </c>
      <c r="P6" s="3">
        <f t="shared" si="0"/>
        <v>134</v>
      </c>
    </row>
    <row r="7" spans="1:16" x14ac:dyDescent="0.25">
      <c r="A7" s="3">
        <v>229</v>
      </c>
      <c r="B7" s="3" t="s">
        <v>22</v>
      </c>
      <c r="C7" s="3" t="s">
        <v>29</v>
      </c>
      <c r="D7" s="3">
        <v>18</v>
      </c>
      <c r="E7" s="13">
        <v>0</v>
      </c>
      <c r="F7" s="3">
        <v>20</v>
      </c>
      <c r="G7" s="3">
        <v>20</v>
      </c>
      <c r="H7" s="13">
        <v>0</v>
      </c>
      <c r="I7" s="13">
        <v>0</v>
      </c>
      <c r="J7" s="3">
        <v>22</v>
      </c>
      <c r="K7" s="3">
        <v>22</v>
      </c>
      <c r="L7" s="13">
        <v>0</v>
      </c>
      <c r="M7" s="13">
        <v>0</v>
      </c>
      <c r="N7" s="13">
        <v>0</v>
      </c>
      <c r="O7" s="13">
        <v>0</v>
      </c>
      <c r="P7" s="3">
        <f t="shared" si="0"/>
        <v>102</v>
      </c>
    </row>
    <row r="8" spans="1:16" x14ac:dyDescent="0.25">
      <c r="A8" s="3">
        <v>38</v>
      </c>
      <c r="B8" s="3" t="s">
        <v>18</v>
      </c>
      <c r="C8" s="3" t="s">
        <v>28</v>
      </c>
      <c r="D8" s="3">
        <v>25</v>
      </c>
      <c r="E8" s="3">
        <v>25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3">
        <v>25</v>
      </c>
      <c r="O8" s="3">
        <v>25</v>
      </c>
      <c r="P8" s="3">
        <f t="shared" si="0"/>
        <v>100</v>
      </c>
    </row>
    <row r="9" spans="1:16" x14ac:dyDescent="0.25">
      <c r="A9" s="3">
        <v>905</v>
      </c>
      <c r="B9" s="3" t="s">
        <v>23</v>
      </c>
      <c r="C9" s="3" t="s">
        <v>30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3">
        <f t="shared" si="0"/>
        <v>0</v>
      </c>
    </row>
    <row r="10" spans="1:16" x14ac:dyDescent="0.25">
      <c r="A10" s="3">
        <v>22</v>
      </c>
      <c r="B10" s="3" t="s">
        <v>24</v>
      </c>
      <c r="C10" s="3" t="s">
        <v>31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3">
        <f t="shared" si="0"/>
        <v>0</v>
      </c>
    </row>
    <row r="11" spans="1:16" x14ac:dyDescent="0.25">
      <c r="D11" s="8"/>
      <c r="E11" s="8"/>
    </row>
  </sheetData>
  <sortState ref="A4:P10">
    <sortCondition descending="1" ref="P4:P10"/>
  </sortState>
  <mergeCells count="11">
    <mergeCell ref="P2:P3"/>
    <mergeCell ref="A1:P1"/>
    <mergeCell ref="A2:A3"/>
    <mergeCell ref="B2:B3"/>
    <mergeCell ref="C2:C3"/>
    <mergeCell ref="F2:G2"/>
    <mergeCell ref="H2:I2"/>
    <mergeCell ref="J2:K2"/>
    <mergeCell ref="L2:M2"/>
    <mergeCell ref="N2:O2"/>
    <mergeCell ref="D2:E2"/>
  </mergeCells>
  <pageMargins left="0.70866141732283472" right="0.70866141732283472" top="0.78740157480314965" bottom="0.78740157480314965" header="0.31496062992125984" footer="0.31496062992125984"/>
  <pageSetup paperSize="9" scale="74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opLeftCell="B1" workbookViewId="0">
      <selection activeCell="I18" sqref="I18"/>
    </sheetView>
  </sheetViews>
  <sheetFormatPr baseColWidth="10" defaultRowHeight="15" x14ac:dyDescent="0.25"/>
  <cols>
    <col min="1" max="1" width="9.140625" customWidth="1"/>
    <col min="2" max="2" width="23.42578125" customWidth="1"/>
    <col min="3" max="3" width="28.5703125" bestFit="1" customWidth="1"/>
    <col min="4" max="4" width="9.5703125" customWidth="1"/>
    <col min="5" max="5" width="8" customWidth="1"/>
    <col min="6" max="6" width="7.28515625" customWidth="1"/>
    <col min="7" max="9" width="7.5703125" customWidth="1"/>
    <col min="10" max="10" width="7.140625" customWidth="1"/>
    <col min="11" max="11" width="7.42578125" bestFit="1" customWidth="1"/>
    <col min="12" max="13" width="7.28515625" customWidth="1"/>
    <col min="14" max="14" width="8.7109375" customWidth="1"/>
    <col min="15" max="15" width="8" customWidth="1"/>
    <col min="16" max="16" width="7.42578125" bestFit="1" customWidth="1"/>
    <col min="17" max="17" width="0.140625" customWidth="1"/>
    <col min="18" max="18" width="11.42578125" hidden="1" customWidth="1"/>
  </cols>
  <sheetData>
    <row r="1" spans="1:18" ht="21" thickBot="1" x14ac:dyDescent="0.3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ht="18" x14ac:dyDescent="0.25">
      <c r="A2" s="32" t="s">
        <v>1</v>
      </c>
      <c r="B2" s="34" t="s">
        <v>2</v>
      </c>
      <c r="C2" s="9" t="s">
        <v>3</v>
      </c>
      <c r="D2" s="35" t="s">
        <v>13</v>
      </c>
      <c r="E2" s="36"/>
      <c r="F2" s="30" t="s">
        <v>14</v>
      </c>
      <c r="G2" s="31"/>
      <c r="H2" s="30" t="s">
        <v>15</v>
      </c>
      <c r="I2" s="31"/>
      <c r="J2" s="35" t="s">
        <v>16</v>
      </c>
      <c r="K2" s="36"/>
      <c r="L2" s="35" t="s">
        <v>83</v>
      </c>
      <c r="M2" s="36"/>
      <c r="N2" s="35" t="s">
        <v>17</v>
      </c>
      <c r="O2" s="36"/>
      <c r="P2" s="19" t="s">
        <v>4</v>
      </c>
    </row>
    <row r="3" spans="1:18" ht="18.75" thickBot="1" x14ac:dyDescent="0.3">
      <c r="A3" s="33"/>
      <c r="B3" s="27"/>
      <c r="C3" s="10"/>
      <c r="D3" s="1" t="s">
        <v>5</v>
      </c>
      <c r="E3" s="2" t="s">
        <v>6</v>
      </c>
      <c r="F3" s="11" t="s">
        <v>5</v>
      </c>
      <c r="G3" s="11" t="s">
        <v>6</v>
      </c>
      <c r="H3" s="1" t="s">
        <v>5</v>
      </c>
      <c r="I3" s="2" t="s">
        <v>6</v>
      </c>
      <c r="J3" s="1" t="s">
        <v>5</v>
      </c>
      <c r="K3" s="2" t="s">
        <v>6</v>
      </c>
      <c r="L3" s="1" t="s">
        <v>5</v>
      </c>
      <c r="M3" s="2" t="s">
        <v>6</v>
      </c>
      <c r="N3" s="1" t="s">
        <v>5</v>
      </c>
      <c r="O3" s="2" t="s">
        <v>6</v>
      </c>
      <c r="P3" s="37"/>
    </row>
    <row r="4" spans="1:18" x14ac:dyDescent="0.25">
      <c r="A4" s="3">
        <v>200</v>
      </c>
      <c r="B4" s="3" t="s">
        <v>39</v>
      </c>
      <c r="C4" s="3" t="s">
        <v>30</v>
      </c>
      <c r="D4" s="3">
        <v>25</v>
      </c>
      <c r="E4" s="3">
        <v>25</v>
      </c>
      <c r="F4" s="3">
        <v>25</v>
      </c>
      <c r="G4" s="3">
        <v>25</v>
      </c>
      <c r="H4" s="3">
        <v>25</v>
      </c>
      <c r="I4" s="3">
        <v>25</v>
      </c>
      <c r="J4" s="3">
        <v>25</v>
      </c>
      <c r="K4" s="3">
        <v>25</v>
      </c>
      <c r="L4" s="3">
        <v>25</v>
      </c>
      <c r="M4" s="3">
        <v>25</v>
      </c>
      <c r="N4" s="3">
        <v>25</v>
      </c>
      <c r="O4" s="3">
        <v>25</v>
      </c>
      <c r="P4" s="3">
        <f>SUM(D4:O4)</f>
        <v>300</v>
      </c>
    </row>
    <row r="5" spans="1:18" x14ac:dyDescent="0.25">
      <c r="A5" s="3">
        <v>55</v>
      </c>
      <c r="B5" s="3" t="s">
        <v>34</v>
      </c>
      <c r="C5" s="3" t="s">
        <v>45</v>
      </c>
      <c r="D5" s="3">
        <v>18</v>
      </c>
      <c r="E5" s="3">
        <v>16</v>
      </c>
      <c r="F5" s="3">
        <v>18</v>
      </c>
      <c r="G5" s="3">
        <v>18</v>
      </c>
      <c r="H5" s="3">
        <v>20</v>
      </c>
      <c r="I5" s="3">
        <v>22</v>
      </c>
      <c r="J5" s="3">
        <v>22</v>
      </c>
      <c r="K5" s="3">
        <v>22</v>
      </c>
      <c r="L5" s="3">
        <v>22</v>
      </c>
      <c r="M5" s="3">
        <v>22</v>
      </c>
      <c r="N5" s="3">
        <v>20</v>
      </c>
      <c r="O5" s="3">
        <v>22</v>
      </c>
      <c r="P5" s="3">
        <f>SUM(D5:O5)</f>
        <v>242</v>
      </c>
    </row>
    <row r="6" spans="1:18" x14ac:dyDescent="0.25">
      <c r="A6" s="3">
        <v>85</v>
      </c>
      <c r="B6" s="3" t="s">
        <v>41</v>
      </c>
      <c r="C6" s="3" t="s">
        <v>50</v>
      </c>
      <c r="D6" s="3">
        <v>14</v>
      </c>
      <c r="E6" s="3">
        <v>15</v>
      </c>
      <c r="F6" s="3">
        <v>15</v>
      </c>
      <c r="G6" s="3">
        <v>16</v>
      </c>
      <c r="H6" s="3">
        <v>18</v>
      </c>
      <c r="I6" s="3">
        <v>18</v>
      </c>
      <c r="J6" s="3">
        <v>20</v>
      </c>
      <c r="K6" s="3">
        <v>20</v>
      </c>
      <c r="L6" s="3">
        <v>20</v>
      </c>
      <c r="M6" s="3">
        <v>20</v>
      </c>
      <c r="N6" s="3">
        <v>18</v>
      </c>
      <c r="O6" s="3">
        <v>20</v>
      </c>
      <c r="P6" s="3">
        <f>SUM(D6:O6)</f>
        <v>214</v>
      </c>
    </row>
    <row r="7" spans="1:18" x14ac:dyDescent="0.25">
      <c r="A7" s="3">
        <v>3</v>
      </c>
      <c r="B7" s="3" t="s">
        <v>40</v>
      </c>
      <c r="C7" s="3" t="s">
        <v>49</v>
      </c>
      <c r="D7" s="3">
        <v>13</v>
      </c>
      <c r="E7" s="3">
        <v>13</v>
      </c>
      <c r="F7" s="3">
        <v>13</v>
      </c>
      <c r="G7" s="3">
        <v>15</v>
      </c>
      <c r="H7" s="3">
        <v>16</v>
      </c>
      <c r="I7" s="3">
        <v>16</v>
      </c>
      <c r="J7" s="3">
        <v>18</v>
      </c>
      <c r="K7" s="3">
        <v>18</v>
      </c>
      <c r="L7" s="13">
        <v>0</v>
      </c>
      <c r="M7" s="13">
        <v>0</v>
      </c>
      <c r="N7" s="3">
        <v>16</v>
      </c>
      <c r="O7" s="3">
        <v>18</v>
      </c>
      <c r="P7" s="3">
        <f>SUM(D7:O7)</f>
        <v>156</v>
      </c>
    </row>
    <row r="8" spans="1:18" x14ac:dyDescent="0.25">
      <c r="A8" s="3">
        <v>777</v>
      </c>
      <c r="B8" s="3" t="s">
        <v>42</v>
      </c>
      <c r="C8" s="3" t="s">
        <v>51</v>
      </c>
      <c r="D8" s="3">
        <v>22</v>
      </c>
      <c r="E8" s="3">
        <v>22</v>
      </c>
      <c r="F8" s="3">
        <v>22</v>
      </c>
      <c r="G8" s="3">
        <v>22</v>
      </c>
      <c r="H8" s="3">
        <v>22</v>
      </c>
      <c r="I8" s="3">
        <v>20</v>
      </c>
      <c r="J8" s="13">
        <v>0</v>
      </c>
      <c r="K8" s="13">
        <v>0</v>
      </c>
      <c r="L8" s="13">
        <v>0</v>
      </c>
      <c r="M8" s="13">
        <v>0</v>
      </c>
      <c r="N8" s="3">
        <v>22</v>
      </c>
      <c r="O8" s="13">
        <v>0</v>
      </c>
      <c r="P8" s="3">
        <f>SUM(D8:O8)</f>
        <v>152</v>
      </c>
    </row>
    <row r="9" spans="1:18" x14ac:dyDescent="0.25">
      <c r="A9" s="3">
        <v>23</v>
      </c>
      <c r="B9" s="3" t="s">
        <v>32</v>
      </c>
      <c r="C9" s="3" t="s">
        <v>43</v>
      </c>
      <c r="D9" s="3">
        <v>20</v>
      </c>
      <c r="E9" s="3">
        <v>20</v>
      </c>
      <c r="F9" s="3">
        <v>20</v>
      </c>
      <c r="G9" s="3">
        <v>20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3">
        <f>SUM(D9:O9)</f>
        <v>80</v>
      </c>
    </row>
    <row r="10" spans="1:18" x14ac:dyDescent="0.25">
      <c r="A10" s="3">
        <v>47</v>
      </c>
      <c r="B10" s="3" t="s">
        <v>38</v>
      </c>
      <c r="C10" s="3" t="s">
        <v>48</v>
      </c>
      <c r="D10" s="13">
        <v>0</v>
      </c>
      <c r="E10" s="13">
        <v>0</v>
      </c>
      <c r="F10" s="3">
        <v>14</v>
      </c>
      <c r="G10" s="3">
        <v>14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3">
        <v>15</v>
      </c>
      <c r="O10" s="3">
        <v>16</v>
      </c>
      <c r="P10" s="3">
        <f>SUM(D10:O10)</f>
        <v>59</v>
      </c>
    </row>
    <row r="11" spans="1:18" x14ac:dyDescent="0.25">
      <c r="A11" s="3">
        <v>113</v>
      </c>
      <c r="B11" s="3" t="s">
        <v>33</v>
      </c>
      <c r="C11" s="3" t="s">
        <v>44</v>
      </c>
      <c r="D11" s="3">
        <v>12</v>
      </c>
      <c r="E11" s="3">
        <v>12</v>
      </c>
      <c r="F11" s="13">
        <v>0</v>
      </c>
      <c r="G11" s="13">
        <v>0</v>
      </c>
      <c r="H11" s="13">
        <v>0</v>
      </c>
      <c r="I11" s="13">
        <v>0</v>
      </c>
      <c r="J11" s="3">
        <v>16</v>
      </c>
      <c r="K11" s="3">
        <v>16</v>
      </c>
      <c r="L11" s="13">
        <v>0</v>
      </c>
      <c r="M11" s="13">
        <v>0</v>
      </c>
      <c r="N11" s="13">
        <v>0</v>
      </c>
      <c r="O11" s="13">
        <v>0</v>
      </c>
      <c r="P11" s="3">
        <f>SUM(D11:O11)</f>
        <v>56</v>
      </c>
    </row>
    <row r="12" spans="1:18" x14ac:dyDescent="0.25">
      <c r="A12" s="3">
        <v>72</v>
      </c>
      <c r="B12" s="3" t="s">
        <v>35</v>
      </c>
      <c r="C12" s="3" t="s">
        <v>27</v>
      </c>
      <c r="D12" s="3">
        <v>16</v>
      </c>
      <c r="E12" s="3">
        <v>18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3">
        <f>SUM(D12:O12)</f>
        <v>34</v>
      </c>
    </row>
    <row r="13" spans="1:18" x14ac:dyDescent="0.25">
      <c r="A13" s="3">
        <v>94</v>
      </c>
      <c r="B13" s="3" t="s">
        <v>37</v>
      </c>
      <c r="C13" s="3" t="s">
        <v>47</v>
      </c>
      <c r="D13" s="13">
        <v>0</v>
      </c>
      <c r="E13" s="13">
        <v>0</v>
      </c>
      <c r="F13" s="3">
        <v>16</v>
      </c>
      <c r="G13" s="3">
        <v>13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3">
        <f>SUM(D13:O13)</f>
        <v>29</v>
      </c>
    </row>
    <row r="14" spans="1:18" x14ac:dyDescent="0.25">
      <c r="A14" s="3">
        <v>76</v>
      </c>
      <c r="B14" s="3" t="s">
        <v>36</v>
      </c>
      <c r="C14" s="3" t="s">
        <v>46</v>
      </c>
      <c r="D14" s="3">
        <v>15</v>
      </c>
      <c r="E14" s="3">
        <v>14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3">
        <f>SUM(D14:O14)</f>
        <v>29</v>
      </c>
    </row>
    <row r="15" spans="1:18" x14ac:dyDescent="0.2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3">
        <f>SUM(D15:O15)</f>
        <v>0</v>
      </c>
    </row>
    <row r="16" spans="1:18" x14ac:dyDescent="0.25">
      <c r="A16" s="3"/>
      <c r="B16" s="3"/>
      <c r="C16" s="3"/>
      <c r="D16" s="3"/>
      <c r="E16" s="13"/>
      <c r="F16" s="3"/>
      <c r="G16" s="13"/>
      <c r="H16" s="13"/>
      <c r="I16" s="13"/>
      <c r="J16" s="13"/>
      <c r="K16" s="13"/>
      <c r="L16" s="13"/>
      <c r="M16" s="13"/>
      <c r="N16" s="13"/>
      <c r="O16" s="13"/>
      <c r="P16" s="3">
        <f>SUM(D16:O16)</f>
        <v>0</v>
      </c>
    </row>
  </sheetData>
  <sortState ref="B4:P16">
    <sortCondition descending="1" ref="P4:P16"/>
  </sortState>
  <mergeCells count="10">
    <mergeCell ref="A1:R1"/>
    <mergeCell ref="A2:A3"/>
    <mergeCell ref="B2:B3"/>
    <mergeCell ref="D2:E2"/>
    <mergeCell ref="H2:I2"/>
    <mergeCell ref="J2:K2"/>
    <mergeCell ref="L2:M2"/>
    <mergeCell ref="N2:O2"/>
    <mergeCell ref="P2:P3"/>
    <mergeCell ref="F2:G2"/>
  </mergeCells>
  <pageMargins left="0.70866141732283472" right="0.70866141732283472" top="0.78740157480314965" bottom="0.78740157480314965" header="0.31496062992125984" footer="0.31496062992125984"/>
  <pageSetup paperSize="9" scale="72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B1" workbookViewId="0">
      <selection activeCell="N17" sqref="N17"/>
    </sheetView>
  </sheetViews>
  <sheetFormatPr baseColWidth="10" defaultRowHeight="15" x14ac:dyDescent="0.25"/>
  <cols>
    <col min="1" max="1" width="6.85546875" customWidth="1"/>
    <col min="2" max="2" width="18.5703125" customWidth="1"/>
    <col min="3" max="3" width="39.140625" customWidth="1"/>
    <col min="4" max="4" width="9.5703125" customWidth="1"/>
    <col min="5" max="5" width="8" customWidth="1"/>
    <col min="6" max="6" width="7.28515625" customWidth="1"/>
    <col min="7" max="9" width="7.5703125" customWidth="1"/>
    <col min="10" max="10" width="7.140625" customWidth="1"/>
    <col min="11" max="11" width="7.42578125" bestFit="1" customWidth="1"/>
    <col min="12" max="13" width="7.28515625" customWidth="1"/>
    <col min="14" max="14" width="7.42578125" bestFit="1" customWidth="1"/>
    <col min="15" max="15" width="9.85546875" customWidth="1"/>
    <col min="16" max="16" width="7.42578125" bestFit="1" customWidth="1"/>
    <col min="17" max="17" width="0.28515625" customWidth="1"/>
    <col min="18" max="18" width="11.42578125" hidden="1" customWidth="1"/>
  </cols>
  <sheetData>
    <row r="1" spans="1:18" ht="21" thickBot="1" x14ac:dyDescent="0.35">
      <c r="A1" s="21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ht="18" x14ac:dyDescent="0.25">
      <c r="A2" s="32" t="s">
        <v>1</v>
      </c>
      <c r="B2" s="34" t="s">
        <v>2</v>
      </c>
      <c r="C2" s="14" t="s">
        <v>3</v>
      </c>
      <c r="D2" s="35" t="s">
        <v>13</v>
      </c>
      <c r="E2" s="36"/>
      <c r="F2" s="30" t="s">
        <v>14</v>
      </c>
      <c r="G2" s="31"/>
      <c r="H2" s="30" t="s">
        <v>15</v>
      </c>
      <c r="I2" s="31"/>
      <c r="J2" s="35" t="s">
        <v>16</v>
      </c>
      <c r="K2" s="36"/>
      <c r="L2" s="35" t="s">
        <v>83</v>
      </c>
      <c r="M2" s="36"/>
      <c r="N2" s="35" t="s">
        <v>17</v>
      </c>
      <c r="O2" s="36"/>
      <c r="P2" s="19" t="s">
        <v>4</v>
      </c>
    </row>
    <row r="3" spans="1:18" ht="18.75" thickBot="1" x14ac:dyDescent="0.3">
      <c r="A3" s="33"/>
      <c r="B3" s="27"/>
      <c r="C3" s="15"/>
      <c r="D3" s="1" t="s">
        <v>5</v>
      </c>
      <c r="E3" s="2" t="s">
        <v>6</v>
      </c>
      <c r="F3" s="11" t="s">
        <v>5</v>
      </c>
      <c r="G3" s="11" t="s">
        <v>6</v>
      </c>
      <c r="H3" s="1" t="s">
        <v>5</v>
      </c>
      <c r="I3" s="2" t="s">
        <v>6</v>
      </c>
      <c r="J3" s="1" t="s">
        <v>5</v>
      </c>
      <c r="K3" s="2" t="s">
        <v>6</v>
      </c>
      <c r="L3" s="1" t="s">
        <v>5</v>
      </c>
      <c r="M3" s="2" t="s">
        <v>6</v>
      </c>
      <c r="N3" s="1" t="s">
        <v>5</v>
      </c>
      <c r="O3" s="2" t="s">
        <v>6</v>
      </c>
      <c r="P3" s="37"/>
    </row>
    <row r="4" spans="1:18" x14ac:dyDescent="0.25">
      <c r="A4" s="3">
        <v>191</v>
      </c>
      <c r="B4" s="3" t="s">
        <v>59</v>
      </c>
      <c r="C4" s="3" t="s">
        <v>64</v>
      </c>
      <c r="D4" s="3">
        <v>22</v>
      </c>
      <c r="E4" s="3">
        <v>22</v>
      </c>
      <c r="F4" s="3">
        <v>22</v>
      </c>
      <c r="G4" s="3">
        <v>25</v>
      </c>
      <c r="H4" s="3">
        <v>22</v>
      </c>
      <c r="I4" s="3">
        <v>25</v>
      </c>
      <c r="J4" s="3">
        <v>25</v>
      </c>
      <c r="K4" s="3">
        <v>25</v>
      </c>
      <c r="L4" s="3">
        <v>25</v>
      </c>
      <c r="M4" s="3">
        <v>25</v>
      </c>
      <c r="N4" s="3">
        <v>22</v>
      </c>
      <c r="O4" s="3">
        <v>22</v>
      </c>
      <c r="P4" s="3">
        <f>SUM(D4:O4)</f>
        <v>282</v>
      </c>
    </row>
    <row r="5" spans="1:18" x14ac:dyDescent="0.25">
      <c r="A5" s="3">
        <v>2</v>
      </c>
      <c r="B5" s="3" t="s">
        <v>55</v>
      </c>
      <c r="C5" s="3" t="s">
        <v>45</v>
      </c>
      <c r="D5" s="3">
        <v>16</v>
      </c>
      <c r="E5" s="3">
        <v>16</v>
      </c>
      <c r="F5" s="3">
        <v>16</v>
      </c>
      <c r="G5" s="3">
        <v>18</v>
      </c>
      <c r="H5" s="3">
        <v>18</v>
      </c>
      <c r="I5" s="3">
        <v>18</v>
      </c>
      <c r="J5" s="3">
        <v>20</v>
      </c>
      <c r="K5" s="13">
        <v>0</v>
      </c>
      <c r="L5" s="3">
        <v>20</v>
      </c>
      <c r="M5" s="3">
        <v>20</v>
      </c>
      <c r="N5" s="3">
        <v>18</v>
      </c>
      <c r="O5" s="3">
        <v>20</v>
      </c>
      <c r="P5" s="3">
        <f>SUM(D5:O5)</f>
        <v>200</v>
      </c>
    </row>
    <row r="6" spans="1:18" x14ac:dyDescent="0.25">
      <c r="A6" s="3">
        <v>99</v>
      </c>
      <c r="B6" s="3" t="s">
        <v>52</v>
      </c>
      <c r="C6" s="3" t="s">
        <v>60</v>
      </c>
      <c r="D6" s="3">
        <v>15</v>
      </c>
      <c r="E6" s="3">
        <v>15</v>
      </c>
      <c r="F6" s="3">
        <v>18</v>
      </c>
      <c r="G6" s="13">
        <v>0</v>
      </c>
      <c r="H6" s="3">
        <v>20</v>
      </c>
      <c r="I6" s="3">
        <v>20</v>
      </c>
      <c r="J6" s="3">
        <v>22</v>
      </c>
      <c r="K6" s="3">
        <v>22</v>
      </c>
      <c r="L6" s="3">
        <v>22</v>
      </c>
      <c r="M6" s="3">
        <v>22</v>
      </c>
      <c r="N6" s="3">
        <v>20</v>
      </c>
      <c r="O6" s="13">
        <v>0</v>
      </c>
      <c r="P6" s="3">
        <f>SUM(D6:O6)</f>
        <v>196</v>
      </c>
    </row>
    <row r="7" spans="1:18" x14ac:dyDescent="0.25">
      <c r="A7" s="3">
        <v>52</v>
      </c>
      <c r="B7" s="3" t="s">
        <v>53</v>
      </c>
      <c r="C7" s="3" t="s">
        <v>51</v>
      </c>
      <c r="D7" s="3">
        <v>25</v>
      </c>
      <c r="E7" s="3">
        <v>25</v>
      </c>
      <c r="F7" s="3">
        <v>25</v>
      </c>
      <c r="G7" s="3">
        <v>20</v>
      </c>
      <c r="H7" s="3">
        <v>25</v>
      </c>
      <c r="I7" s="3">
        <v>22</v>
      </c>
      <c r="J7" s="13">
        <v>0</v>
      </c>
      <c r="K7" s="13">
        <v>0</v>
      </c>
      <c r="L7" s="13">
        <v>0</v>
      </c>
      <c r="M7" s="13">
        <v>0</v>
      </c>
      <c r="N7" s="3">
        <v>25</v>
      </c>
      <c r="O7" s="3">
        <v>25</v>
      </c>
      <c r="P7" s="3">
        <f>SUM(D7:O7)</f>
        <v>192</v>
      </c>
    </row>
    <row r="8" spans="1:18" x14ac:dyDescent="0.25">
      <c r="A8" s="3">
        <v>131</v>
      </c>
      <c r="B8" s="3" t="s">
        <v>56</v>
      </c>
      <c r="C8" s="3" t="s">
        <v>62</v>
      </c>
      <c r="D8" s="3">
        <v>20</v>
      </c>
      <c r="E8" s="3">
        <v>20</v>
      </c>
      <c r="F8" s="3">
        <v>20</v>
      </c>
      <c r="G8" s="3">
        <v>22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3">
        <f>SUM(D8:O8)</f>
        <v>82</v>
      </c>
    </row>
    <row r="9" spans="1:18" x14ac:dyDescent="0.25">
      <c r="A9" s="3">
        <v>97</v>
      </c>
      <c r="B9" s="3" t="s">
        <v>54</v>
      </c>
      <c r="C9" s="3" t="s">
        <v>61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3">
        <v>18</v>
      </c>
      <c r="K9" s="3">
        <v>20</v>
      </c>
      <c r="L9" s="13">
        <v>0</v>
      </c>
      <c r="M9" s="13">
        <v>0</v>
      </c>
      <c r="N9" s="13">
        <v>0</v>
      </c>
      <c r="O9" s="13">
        <v>0</v>
      </c>
      <c r="P9" s="3">
        <f>SUM(D9:O9)</f>
        <v>38</v>
      </c>
    </row>
    <row r="10" spans="1:18" x14ac:dyDescent="0.25">
      <c r="A10" s="3">
        <v>9</v>
      </c>
      <c r="B10" s="3" t="s">
        <v>58</v>
      </c>
      <c r="C10" s="3" t="s">
        <v>43</v>
      </c>
      <c r="D10" s="13">
        <v>0</v>
      </c>
      <c r="E10" s="13">
        <v>0</v>
      </c>
      <c r="F10" s="3">
        <v>15</v>
      </c>
      <c r="G10" s="3">
        <v>16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3">
        <f>SUM(D10:O10)</f>
        <v>31</v>
      </c>
    </row>
    <row r="11" spans="1:18" x14ac:dyDescent="0.25">
      <c r="A11" s="3">
        <v>100</v>
      </c>
      <c r="B11" s="3" t="s">
        <v>57</v>
      </c>
      <c r="C11" s="3" t="s">
        <v>63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3">
        <f>SUM(D11:O11)</f>
        <v>0</v>
      </c>
    </row>
    <row r="12" spans="1:18" x14ac:dyDescent="0.25">
      <c r="A12" s="3"/>
      <c r="B12" s="3"/>
      <c r="C12" s="3"/>
      <c r="D12" s="3"/>
      <c r="E12" s="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3">
        <f>SUM(D12:O12)</f>
        <v>0</v>
      </c>
    </row>
    <row r="13" spans="1:18" x14ac:dyDescent="0.25">
      <c r="A13" s="3"/>
      <c r="B13" s="3"/>
      <c r="C13" s="3"/>
      <c r="D13" s="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3">
        <f>SUM(D13:O13)</f>
        <v>0</v>
      </c>
    </row>
    <row r="14" spans="1:18" x14ac:dyDescent="0.2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3"/>
      <c r="L14" s="3"/>
      <c r="M14" s="13"/>
      <c r="N14" s="13"/>
      <c r="O14" s="13"/>
      <c r="P14" s="3">
        <f>SUM(D14:O14)</f>
        <v>0</v>
      </c>
    </row>
    <row r="15" spans="1:18" x14ac:dyDescent="0.2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3">
        <f>SUM(D15:O15)</f>
        <v>0</v>
      </c>
    </row>
  </sheetData>
  <sortState ref="B5:P15">
    <sortCondition descending="1" ref="P4:P15"/>
  </sortState>
  <mergeCells count="10">
    <mergeCell ref="F2:G2"/>
    <mergeCell ref="A1:R1"/>
    <mergeCell ref="A2:A3"/>
    <mergeCell ref="B2:B3"/>
    <mergeCell ref="D2:E2"/>
    <mergeCell ref="H2:I2"/>
    <mergeCell ref="J2:K2"/>
    <mergeCell ref="L2:M2"/>
    <mergeCell ref="N2:O2"/>
    <mergeCell ref="P2:P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opLeftCell="B1" workbookViewId="0">
      <selection activeCell="C19" sqref="C19"/>
    </sheetView>
  </sheetViews>
  <sheetFormatPr baseColWidth="10" defaultRowHeight="15" x14ac:dyDescent="0.25"/>
  <cols>
    <col min="1" max="1" width="8.140625" customWidth="1"/>
    <col min="2" max="2" width="22" customWidth="1"/>
    <col min="3" max="3" width="28" customWidth="1"/>
    <col min="4" max="4" width="8.85546875" customWidth="1"/>
    <col min="5" max="5" width="8.5703125" customWidth="1"/>
    <col min="6" max="6" width="7.28515625" customWidth="1"/>
    <col min="7" max="7" width="7" customWidth="1"/>
    <col min="8" max="10" width="7.7109375" customWidth="1"/>
    <col min="11" max="11" width="7.140625" customWidth="1"/>
    <col min="12" max="12" width="7.5703125" customWidth="1"/>
    <col min="13" max="13" width="8" customWidth="1"/>
    <col min="14" max="14" width="8.5703125" customWidth="1"/>
    <col min="15" max="15" width="7.42578125" bestFit="1" customWidth="1"/>
    <col min="16" max="16" width="7.28515625" customWidth="1"/>
    <col min="17" max="17" width="9" hidden="1" customWidth="1"/>
    <col min="18" max="18" width="11.42578125" hidden="1" customWidth="1"/>
  </cols>
  <sheetData>
    <row r="1" spans="1:18" ht="21" thickBot="1" x14ac:dyDescent="0.35">
      <c r="A1" s="40" t="s">
        <v>10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/>
    </row>
    <row r="2" spans="1:18" ht="18" customHeight="1" x14ac:dyDescent="0.25">
      <c r="A2" s="24" t="s">
        <v>1</v>
      </c>
      <c r="B2" s="43" t="s">
        <v>2</v>
      </c>
      <c r="C2" s="45" t="s">
        <v>3</v>
      </c>
      <c r="D2" s="47" t="s">
        <v>13</v>
      </c>
      <c r="E2" s="48"/>
      <c r="F2" s="47" t="s">
        <v>14</v>
      </c>
      <c r="G2" s="48"/>
      <c r="H2" s="30" t="s">
        <v>15</v>
      </c>
      <c r="I2" s="31"/>
      <c r="J2" s="30" t="s">
        <v>16</v>
      </c>
      <c r="K2" s="31"/>
      <c r="L2" s="30" t="s">
        <v>83</v>
      </c>
      <c r="M2" s="31"/>
      <c r="N2" s="30" t="s">
        <v>17</v>
      </c>
      <c r="O2" s="31"/>
      <c r="P2" s="38" t="s">
        <v>8</v>
      </c>
    </row>
    <row r="3" spans="1:18" ht="16.5" customHeight="1" thickBot="1" x14ac:dyDescent="0.3">
      <c r="A3" s="25"/>
      <c r="B3" s="44"/>
      <c r="C3" s="46"/>
      <c r="D3" s="4" t="s">
        <v>5</v>
      </c>
      <c r="E3" s="2" t="s">
        <v>6</v>
      </c>
      <c r="F3" s="12" t="s">
        <v>5</v>
      </c>
      <c r="G3" s="12" t="s">
        <v>6</v>
      </c>
      <c r="H3" s="4" t="s">
        <v>5</v>
      </c>
      <c r="I3" s="5" t="s">
        <v>6</v>
      </c>
      <c r="J3" s="4" t="s">
        <v>5</v>
      </c>
      <c r="K3" s="5" t="s">
        <v>6</v>
      </c>
      <c r="L3" s="4" t="s">
        <v>5</v>
      </c>
      <c r="M3" s="5" t="s">
        <v>6</v>
      </c>
      <c r="N3" s="4" t="s">
        <v>5</v>
      </c>
      <c r="O3" s="5" t="s">
        <v>6</v>
      </c>
      <c r="P3" s="39"/>
    </row>
    <row r="4" spans="1:18" x14ac:dyDescent="0.25">
      <c r="A4" s="3">
        <v>107</v>
      </c>
      <c r="B4" s="6" t="s">
        <v>74</v>
      </c>
      <c r="C4" s="6" t="s">
        <v>76</v>
      </c>
      <c r="D4" s="3">
        <v>25</v>
      </c>
      <c r="E4" s="3">
        <v>25</v>
      </c>
      <c r="F4" s="3">
        <v>25</v>
      </c>
      <c r="G4" s="3">
        <v>25</v>
      </c>
      <c r="H4" s="3">
        <v>25</v>
      </c>
      <c r="I4" s="3">
        <v>25</v>
      </c>
      <c r="J4" s="17">
        <v>25</v>
      </c>
      <c r="K4" s="18">
        <v>0</v>
      </c>
      <c r="L4" s="3">
        <v>25</v>
      </c>
      <c r="M4" s="3">
        <v>25</v>
      </c>
      <c r="N4" s="3">
        <v>25</v>
      </c>
      <c r="O4" s="3">
        <v>22</v>
      </c>
      <c r="P4" s="3">
        <f t="shared" ref="P4:P15" si="0">SUM(D4:O4)</f>
        <v>272</v>
      </c>
    </row>
    <row r="5" spans="1:18" x14ac:dyDescent="0.25">
      <c r="A5" s="3">
        <v>66</v>
      </c>
      <c r="B5" s="6" t="s">
        <v>75</v>
      </c>
      <c r="C5" s="6" t="s">
        <v>25</v>
      </c>
      <c r="D5" s="3">
        <v>22</v>
      </c>
      <c r="E5" s="3">
        <v>22</v>
      </c>
      <c r="F5" s="3">
        <v>20</v>
      </c>
      <c r="G5" s="3">
        <v>22</v>
      </c>
      <c r="H5" s="3">
        <v>22</v>
      </c>
      <c r="I5" s="3">
        <v>22</v>
      </c>
      <c r="J5" s="17">
        <v>20</v>
      </c>
      <c r="K5" s="17">
        <v>25</v>
      </c>
      <c r="L5" s="3">
        <v>22</v>
      </c>
      <c r="M5" s="3">
        <v>22</v>
      </c>
      <c r="N5" s="3">
        <v>22</v>
      </c>
      <c r="O5" s="3">
        <v>25</v>
      </c>
      <c r="P5" s="3">
        <f t="shared" si="0"/>
        <v>266</v>
      </c>
    </row>
    <row r="6" spans="1:18" x14ac:dyDescent="0.25">
      <c r="A6" s="3">
        <v>31</v>
      </c>
      <c r="B6" s="6" t="s">
        <v>66</v>
      </c>
      <c r="C6" s="6" t="s">
        <v>61</v>
      </c>
      <c r="D6" s="3">
        <v>15</v>
      </c>
      <c r="E6" s="3">
        <v>20</v>
      </c>
      <c r="F6" s="3">
        <v>18</v>
      </c>
      <c r="G6" s="3">
        <v>14</v>
      </c>
      <c r="H6" s="13">
        <v>0</v>
      </c>
      <c r="I6" s="13">
        <v>0</v>
      </c>
      <c r="J6" s="17">
        <v>22</v>
      </c>
      <c r="K6" s="17">
        <v>20</v>
      </c>
      <c r="L6" s="3">
        <v>20</v>
      </c>
      <c r="M6" s="3">
        <v>20</v>
      </c>
      <c r="N6" s="3">
        <v>16</v>
      </c>
      <c r="O6" s="3">
        <v>20</v>
      </c>
      <c r="P6" s="3">
        <f t="shared" si="0"/>
        <v>185</v>
      </c>
    </row>
    <row r="7" spans="1:18" x14ac:dyDescent="0.25">
      <c r="A7" s="3">
        <v>71</v>
      </c>
      <c r="B7" s="6" t="s">
        <v>70</v>
      </c>
      <c r="C7" s="6" t="s">
        <v>44</v>
      </c>
      <c r="D7" s="3">
        <v>20</v>
      </c>
      <c r="E7" s="13">
        <v>0</v>
      </c>
      <c r="F7" s="3">
        <v>16</v>
      </c>
      <c r="G7" s="3">
        <v>18</v>
      </c>
      <c r="H7" s="3">
        <v>20</v>
      </c>
      <c r="I7" s="3">
        <v>18</v>
      </c>
      <c r="J7" s="17">
        <v>18</v>
      </c>
      <c r="K7" s="17">
        <v>22</v>
      </c>
      <c r="L7" s="13">
        <v>0</v>
      </c>
      <c r="M7" s="13">
        <v>0</v>
      </c>
      <c r="N7" s="3">
        <v>18</v>
      </c>
      <c r="O7" s="3">
        <v>18</v>
      </c>
      <c r="P7" s="3">
        <f t="shared" si="0"/>
        <v>168</v>
      </c>
    </row>
    <row r="8" spans="1:18" x14ac:dyDescent="0.25">
      <c r="A8" s="3">
        <v>52</v>
      </c>
      <c r="B8" s="6" t="s">
        <v>53</v>
      </c>
      <c r="C8" s="6" t="s">
        <v>51</v>
      </c>
      <c r="D8" s="3">
        <v>14</v>
      </c>
      <c r="E8" s="13">
        <v>0</v>
      </c>
      <c r="F8" s="3">
        <v>22</v>
      </c>
      <c r="G8" s="3">
        <v>20</v>
      </c>
      <c r="H8" s="3">
        <v>18</v>
      </c>
      <c r="I8" s="3">
        <v>20</v>
      </c>
      <c r="J8" s="18">
        <v>0</v>
      </c>
      <c r="K8" s="18">
        <v>0</v>
      </c>
      <c r="L8" s="13">
        <v>0</v>
      </c>
      <c r="M8" s="13">
        <v>0</v>
      </c>
      <c r="N8" s="3">
        <v>20</v>
      </c>
      <c r="O8" s="3">
        <v>16</v>
      </c>
      <c r="P8" s="3">
        <f t="shared" si="0"/>
        <v>130</v>
      </c>
    </row>
    <row r="9" spans="1:18" x14ac:dyDescent="0.25">
      <c r="A9" s="3">
        <v>57</v>
      </c>
      <c r="B9" s="6" t="s">
        <v>69</v>
      </c>
      <c r="C9" s="6" t="s">
        <v>44</v>
      </c>
      <c r="D9" s="3">
        <v>18</v>
      </c>
      <c r="E9" s="3">
        <v>18</v>
      </c>
      <c r="F9" s="3">
        <v>15</v>
      </c>
      <c r="G9" s="3">
        <v>15</v>
      </c>
      <c r="H9" s="13">
        <v>0</v>
      </c>
      <c r="I9" s="13">
        <v>0</v>
      </c>
      <c r="J9" s="18">
        <v>0</v>
      </c>
      <c r="K9" s="18">
        <v>0</v>
      </c>
      <c r="L9" s="13">
        <v>0</v>
      </c>
      <c r="M9" s="13">
        <v>0</v>
      </c>
      <c r="N9" s="3">
        <v>15</v>
      </c>
      <c r="O9" s="13">
        <v>0</v>
      </c>
      <c r="P9" s="3">
        <f t="shared" si="0"/>
        <v>81</v>
      </c>
    </row>
    <row r="10" spans="1:18" x14ac:dyDescent="0.25">
      <c r="A10" s="3">
        <v>39</v>
      </c>
      <c r="B10" s="6" t="s">
        <v>68</v>
      </c>
      <c r="C10" s="6" t="s">
        <v>79</v>
      </c>
      <c r="D10" s="3">
        <v>16</v>
      </c>
      <c r="E10" s="3">
        <v>16</v>
      </c>
      <c r="F10" s="13">
        <v>0</v>
      </c>
      <c r="G10" s="13">
        <v>0</v>
      </c>
      <c r="H10" s="13">
        <v>0</v>
      </c>
      <c r="I10" s="13">
        <v>0</v>
      </c>
      <c r="J10" s="18">
        <v>0</v>
      </c>
      <c r="K10" s="18">
        <v>0</v>
      </c>
      <c r="L10" s="13">
        <v>0</v>
      </c>
      <c r="M10" s="13">
        <v>0</v>
      </c>
      <c r="N10" s="13">
        <v>0</v>
      </c>
      <c r="O10" s="13">
        <v>0</v>
      </c>
      <c r="P10" s="3">
        <f t="shared" si="0"/>
        <v>32</v>
      </c>
    </row>
    <row r="11" spans="1:18" x14ac:dyDescent="0.25">
      <c r="A11" s="3">
        <v>17</v>
      </c>
      <c r="B11" s="6" t="s">
        <v>65</v>
      </c>
      <c r="C11" s="6" t="s">
        <v>44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8">
        <v>0</v>
      </c>
      <c r="K11" s="18">
        <v>0</v>
      </c>
      <c r="L11" s="13">
        <v>0</v>
      </c>
      <c r="M11" s="13">
        <v>0</v>
      </c>
      <c r="N11" s="13">
        <v>0</v>
      </c>
      <c r="O11" s="13">
        <v>0</v>
      </c>
      <c r="P11" s="3">
        <f t="shared" si="0"/>
        <v>0</v>
      </c>
    </row>
    <row r="12" spans="1:18" x14ac:dyDescent="0.25">
      <c r="A12" s="3">
        <v>37</v>
      </c>
      <c r="B12" s="6" t="s">
        <v>67</v>
      </c>
      <c r="C12" s="6" t="s">
        <v>80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8">
        <v>0</v>
      </c>
      <c r="K12" s="18">
        <v>0</v>
      </c>
      <c r="L12" s="13">
        <v>0</v>
      </c>
      <c r="M12" s="13">
        <v>0</v>
      </c>
      <c r="N12" s="13">
        <v>0</v>
      </c>
      <c r="O12" s="13">
        <v>0</v>
      </c>
      <c r="P12" s="3">
        <f t="shared" si="0"/>
        <v>0</v>
      </c>
    </row>
    <row r="13" spans="1:18" x14ac:dyDescent="0.25">
      <c r="A13" s="3">
        <v>88</v>
      </c>
      <c r="B13" s="6" t="s">
        <v>71</v>
      </c>
      <c r="C13" s="6" t="s">
        <v>44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8">
        <v>0</v>
      </c>
      <c r="K13" s="18">
        <v>0</v>
      </c>
      <c r="L13" s="13">
        <v>0</v>
      </c>
      <c r="M13" s="13">
        <v>0</v>
      </c>
      <c r="N13" s="13">
        <v>0</v>
      </c>
      <c r="O13" s="13">
        <v>0</v>
      </c>
      <c r="P13" s="3">
        <f t="shared" si="0"/>
        <v>0</v>
      </c>
    </row>
    <row r="14" spans="1:18" x14ac:dyDescent="0.25">
      <c r="A14" s="3">
        <v>89</v>
      </c>
      <c r="B14" s="6" t="s">
        <v>72</v>
      </c>
      <c r="C14" s="6" t="s">
        <v>78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8">
        <v>0</v>
      </c>
      <c r="K14" s="18">
        <v>0</v>
      </c>
      <c r="L14" s="13">
        <v>0</v>
      </c>
      <c r="M14" s="13">
        <v>0</v>
      </c>
      <c r="N14" s="13">
        <v>0</v>
      </c>
      <c r="O14" s="13">
        <v>0</v>
      </c>
      <c r="P14" s="3">
        <f t="shared" si="0"/>
        <v>0</v>
      </c>
    </row>
    <row r="15" spans="1:18" x14ac:dyDescent="0.25">
      <c r="A15" s="3">
        <v>251</v>
      </c>
      <c r="B15" s="6" t="s">
        <v>73</v>
      </c>
      <c r="C15" s="6" t="s">
        <v>77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8">
        <v>0</v>
      </c>
      <c r="K15" s="18">
        <v>0</v>
      </c>
      <c r="L15" s="13">
        <v>0</v>
      </c>
      <c r="M15" s="13">
        <v>0</v>
      </c>
      <c r="N15" s="13">
        <v>0</v>
      </c>
      <c r="O15" s="13">
        <v>0</v>
      </c>
      <c r="P15" s="3">
        <f t="shared" si="0"/>
        <v>0</v>
      </c>
    </row>
    <row r="21" spans="6:9" x14ac:dyDescent="0.25">
      <c r="F21" s="7"/>
      <c r="G21" s="7"/>
      <c r="H21" s="7"/>
      <c r="I21" s="7"/>
    </row>
    <row r="22" spans="6:9" x14ac:dyDescent="0.25">
      <c r="F22" s="7"/>
      <c r="G22" s="7"/>
      <c r="H22" s="7"/>
      <c r="I22" s="7"/>
    </row>
    <row r="23" spans="6:9" x14ac:dyDescent="0.25">
      <c r="F23" s="7"/>
      <c r="G23" s="7"/>
      <c r="H23" s="7"/>
      <c r="I23" s="7"/>
    </row>
    <row r="24" spans="6:9" x14ac:dyDescent="0.25">
      <c r="F24" s="7"/>
      <c r="G24" s="7"/>
      <c r="H24" s="7"/>
      <c r="I24" s="7"/>
    </row>
    <row r="25" spans="6:9" x14ac:dyDescent="0.25">
      <c r="F25" s="7"/>
      <c r="G25" s="7"/>
      <c r="H25" s="7"/>
      <c r="I25" s="7"/>
    </row>
    <row r="26" spans="6:9" x14ac:dyDescent="0.25">
      <c r="F26" s="7"/>
      <c r="G26" s="7"/>
      <c r="H26" s="7"/>
      <c r="I26" s="7"/>
    </row>
  </sheetData>
  <sortState ref="A4:P15">
    <sortCondition descending="1" ref="P4:P15"/>
  </sortState>
  <mergeCells count="11">
    <mergeCell ref="P2:P3"/>
    <mergeCell ref="A1:R1"/>
    <mergeCell ref="A2:A3"/>
    <mergeCell ref="B2:B3"/>
    <mergeCell ref="C2:C3"/>
    <mergeCell ref="D2:E2"/>
    <mergeCell ref="H2:I2"/>
    <mergeCell ref="J2:K2"/>
    <mergeCell ref="L2:M2"/>
    <mergeCell ref="N2:O2"/>
    <mergeCell ref="F2:G2"/>
  </mergeCells>
  <pageMargins left="0.70866141732283472" right="0.70866141732283472" top="0.78740157480314965" bottom="0.78740157480314965" header="0.31496062992125984" footer="0.31496062992125984"/>
  <pageSetup paperSize="9" scale="73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workbookViewId="0">
      <selection activeCell="F11" sqref="F11"/>
    </sheetView>
  </sheetViews>
  <sheetFormatPr baseColWidth="10" defaultRowHeight="15" x14ac:dyDescent="0.25"/>
  <cols>
    <col min="2" max="2" width="19" bestFit="1" customWidth="1"/>
    <col min="3" max="3" width="27" customWidth="1"/>
    <col min="4" max="4" width="8.85546875" customWidth="1"/>
    <col min="5" max="5" width="9.5703125" customWidth="1"/>
    <col min="6" max="6" width="8.85546875" customWidth="1"/>
    <col min="7" max="7" width="8.28515625" customWidth="1"/>
    <col min="8" max="10" width="8" customWidth="1"/>
    <col min="11" max="12" width="8.7109375" customWidth="1"/>
    <col min="13" max="13" width="8.42578125" customWidth="1"/>
    <col min="14" max="14" width="8" customWidth="1"/>
    <col min="15" max="15" width="7.7109375" customWidth="1"/>
    <col min="16" max="16" width="11.42578125" customWidth="1"/>
  </cols>
  <sheetData>
    <row r="1" spans="1:16" ht="21" thickBot="1" x14ac:dyDescent="0.35">
      <c r="A1" s="21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spans="1:16" ht="18" customHeight="1" x14ac:dyDescent="0.25">
      <c r="A2" s="24" t="s">
        <v>9</v>
      </c>
      <c r="B2" s="26" t="s">
        <v>2</v>
      </c>
      <c r="C2" s="28" t="s">
        <v>3</v>
      </c>
      <c r="D2" s="30" t="s">
        <v>13</v>
      </c>
      <c r="E2" s="31"/>
      <c r="F2" s="30" t="s">
        <v>14</v>
      </c>
      <c r="G2" s="31"/>
      <c r="H2" s="30" t="s">
        <v>15</v>
      </c>
      <c r="I2" s="31"/>
      <c r="J2" s="30" t="s">
        <v>16</v>
      </c>
      <c r="K2" s="31"/>
      <c r="L2" s="30" t="s">
        <v>83</v>
      </c>
      <c r="M2" s="31"/>
      <c r="N2" s="30" t="s">
        <v>17</v>
      </c>
      <c r="O2" s="31"/>
      <c r="P2" s="19" t="s">
        <v>8</v>
      </c>
    </row>
    <row r="3" spans="1:16" ht="16.5" customHeight="1" thickBot="1" x14ac:dyDescent="0.3">
      <c r="A3" s="25"/>
      <c r="B3" s="27"/>
      <c r="C3" s="29"/>
      <c r="D3" s="1" t="s">
        <v>5</v>
      </c>
      <c r="E3" s="2" t="s">
        <v>6</v>
      </c>
      <c r="F3" s="16" t="s">
        <v>5</v>
      </c>
      <c r="G3" s="11" t="s">
        <v>6</v>
      </c>
      <c r="H3" s="1" t="s">
        <v>5</v>
      </c>
      <c r="I3" s="2" t="s">
        <v>6</v>
      </c>
      <c r="J3" s="1" t="s">
        <v>5</v>
      </c>
      <c r="K3" s="2" t="s">
        <v>6</v>
      </c>
      <c r="L3" s="1" t="s">
        <v>5</v>
      </c>
      <c r="M3" s="2" t="s">
        <v>6</v>
      </c>
      <c r="N3" s="1" t="s">
        <v>5</v>
      </c>
      <c r="O3" s="2" t="s">
        <v>6</v>
      </c>
      <c r="P3" s="20"/>
    </row>
    <row r="4" spans="1:16" x14ac:dyDescent="0.25">
      <c r="A4" s="3">
        <v>253</v>
      </c>
      <c r="B4" s="3" t="s">
        <v>82</v>
      </c>
      <c r="C4" s="3" t="s">
        <v>30</v>
      </c>
      <c r="D4" s="13">
        <v>0</v>
      </c>
      <c r="E4" s="13">
        <v>0</v>
      </c>
      <c r="F4" s="13">
        <v>0</v>
      </c>
      <c r="G4" s="13">
        <v>0</v>
      </c>
      <c r="H4" s="3">
        <v>12</v>
      </c>
      <c r="I4" s="3">
        <v>12</v>
      </c>
      <c r="J4" s="3">
        <v>12</v>
      </c>
      <c r="K4" s="3">
        <v>12</v>
      </c>
      <c r="L4" s="3">
        <v>12</v>
      </c>
      <c r="M4" s="3">
        <v>12</v>
      </c>
      <c r="N4" s="3">
        <v>12</v>
      </c>
      <c r="O4" s="3">
        <v>12</v>
      </c>
      <c r="P4" s="3">
        <f>SUM(D4:O4)</f>
        <v>96</v>
      </c>
    </row>
    <row r="5" spans="1:16" x14ac:dyDescent="0.25">
      <c r="A5" s="3">
        <v>484</v>
      </c>
      <c r="B5" s="3" t="s">
        <v>81</v>
      </c>
      <c r="C5" s="3" t="s">
        <v>26</v>
      </c>
      <c r="D5" s="3">
        <v>12</v>
      </c>
      <c r="E5" s="3">
        <v>12</v>
      </c>
      <c r="F5" s="3">
        <v>12</v>
      </c>
      <c r="G5" s="3">
        <v>12</v>
      </c>
      <c r="H5" s="3">
        <v>10</v>
      </c>
      <c r="I5" s="3">
        <v>10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3">
        <f>SUM(D5:O5)</f>
        <v>68</v>
      </c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>
        <f>SUM(D6:O6)</f>
        <v>0</v>
      </c>
    </row>
    <row r="7" spans="1:1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f>SUM(D7:O7)</f>
        <v>0</v>
      </c>
    </row>
  </sheetData>
  <sortState ref="A4:P7">
    <sortCondition descending="1" ref="P4:P7"/>
  </sortState>
  <mergeCells count="11">
    <mergeCell ref="F2:G2"/>
    <mergeCell ref="P2:P3"/>
    <mergeCell ref="A1:P1"/>
    <mergeCell ref="A2:A3"/>
    <mergeCell ref="B2:B3"/>
    <mergeCell ref="C2:C3"/>
    <mergeCell ref="D2:E2"/>
    <mergeCell ref="H2:I2"/>
    <mergeCell ref="J2:K2"/>
    <mergeCell ref="L2:M2"/>
    <mergeCell ref="N2:O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MX 60</vt:lpstr>
      <vt:lpstr>MX 70</vt:lpstr>
      <vt:lpstr>MX85</vt:lpstr>
      <vt:lpstr>MX OPEN</vt:lpstr>
      <vt:lpstr>MX SCP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2018-10-07T10:29:38Z</cp:lastPrinted>
  <dcterms:created xsi:type="dcterms:W3CDTF">2017-04-30T09:40:20Z</dcterms:created>
  <dcterms:modified xsi:type="dcterms:W3CDTF">2019-09-29T08:05:21Z</dcterms:modified>
</cp:coreProperties>
</file>